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3" i="1" l="1"/>
  <c r="C43" i="1"/>
  <c r="D41" i="1"/>
  <c r="D40" i="1" s="1"/>
  <c r="C41" i="1"/>
  <c r="D36" i="1"/>
  <c r="C36" i="1"/>
  <c r="D30" i="1"/>
  <c r="C30" i="1"/>
  <c r="D9" i="1"/>
  <c r="D6" i="1"/>
  <c r="D14" i="1"/>
  <c r="D16" i="1"/>
  <c r="D13" i="1" l="1"/>
  <c r="D20" i="1" s="1"/>
  <c r="C40" i="1"/>
  <c r="C47" i="1" s="1"/>
  <c r="C48" i="1" s="1"/>
  <c r="D47" i="1"/>
  <c r="D48" i="1" s="1"/>
  <c r="D21" i="1" l="1"/>
</calcChain>
</file>

<file path=xl/sharedStrings.xml><?xml version="1.0" encoding="utf-8"?>
<sst xmlns="http://schemas.openxmlformats.org/spreadsheetml/2006/main" count="89" uniqueCount="54">
  <si>
    <t>код</t>
  </si>
  <si>
    <t>наименование</t>
  </si>
  <si>
    <t>100 1 03 02000 01 0000 110</t>
  </si>
  <si>
    <t>Акцизы по подакцизным товарам (продукции), производимым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</si>
  <si>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</si>
  <si>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</si>
  <si>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</si>
  <si>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</si>
  <si>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182 1 01 00000 00 0000 000</t>
  </si>
  <si>
    <t>Налоги на прибыль, доходы</t>
  </si>
  <si>
    <t>182 1 01 02021 01 0000 110</t>
  </si>
  <si>
    <t>Налог на доходы физических лиц</t>
  </si>
  <si>
    <t>182 1 01 02040 01 0000 110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</si>
  <si>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</si>
  <si>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182 1 05 03010 01 0000 110</t>
  </si>
  <si>
    <t xml:space="preserve">Единый сельскохозяйственный налог </t>
  </si>
  <si>
    <t>182 1 06 00000 00 0000 000</t>
  </si>
  <si>
    <t>Налоги на имущество</t>
  </si>
  <si>
    <t>182 1 06 01000 00 0000 110</t>
  </si>
  <si>
    <t>Налог на имущество физических лиц</t>
  </si>
  <si>
    <t>182 1 06 01030 10 0000 110</t>
  </si>
  <si>
    <t>Налог на имущество физических лиц, зачисляемый в бюджеты поселений</t>
  </si>
  <si>
    <t>182 1 06 06000 00 0000 110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</si>
  <si>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</si>
  <si>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</si>
  <si>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</si>
  <si>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</si>
  <si>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</si>
  <si>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555 1 13 01995 10 0000 130</t>
  </si>
  <si>
    <t>Прочие доходы от оказания платных услуг получателями средств</t>
  </si>
  <si>
    <t>000 1 00 00000 00 0000 000</t>
  </si>
  <si>
    <t>Итого  собственных доходов</t>
  </si>
  <si>
    <t xml:space="preserve">Итого  доходов </t>
  </si>
  <si>
    <t>555 2 02 00000 00 0000 000</t>
  </si>
  <si>
    <t>Безвозмездные поступления от других бюджетов бюджетной системы РФ</t>
  </si>
  <si>
    <t>в том числе:</t>
  </si>
  <si>
    <t>555 2 02 01001 10 0000 151</t>
  </si>
  <si>
    <t>Дотации бюджетам поселений на выравнивание уровня бюджетной обеспеченности</t>
  </si>
  <si>
    <t>Всего доходов</t>
  </si>
  <si>
    <t>Таблица №1</t>
  </si>
  <si>
    <t>Таблица №2</t>
  </si>
  <si>
    <t>Код</t>
  </si>
  <si>
    <t xml:space="preserve">Наименование </t>
  </si>
  <si>
    <t xml:space="preserve">Налог на имущество физических лиц </t>
  </si>
  <si>
    <t xml:space="preserve">555 1 13 01995 10 0000 130 </t>
  </si>
  <si>
    <t>Итого доходов</t>
  </si>
  <si>
    <t xml:space="preserve">Безвозмездные поступления от других бюджетов бюджетной системы РФ </t>
  </si>
  <si>
    <t>Доходы муниципального образования Березовского сельсовета Новосибирского района Новосибирской области на 2018 год (руб.)</t>
  </si>
  <si>
    <t>2018 год</t>
  </si>
  <si>
    <t xml:space="preserve">Доходы муниципального образования Березовского сельсовета Новосибирского района
Новосибирской области на  плановый период  2019, 2020 годов (руб.)
</t>
  </si>
  <si>
    <t>Приложение №1</t>
  </si>
  <si>
    <t>555 2 02 35118 10 0000 151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</si>
  <si>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</si>
  <si>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 xml:space="preserve">к решению Совета депутатов
Березовского сельсовета 
Новосибирского района 
Новосибирской области
 от 18.12.2017г. № 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</si>
</sst>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/>
    <xf numFmtId="0" fontId="5" fillId="0" borderId="3" xfId="0" applyFont="1" applyBorder="1" applyAlignment="1">
      <alignment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5" xfId="0" applyFont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top" wrapText="1"/>
    </xf>
    <xf numFmtId="0" fontId="2" fillId="0" borderId="11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5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tabSelected="1" topLeftCell="A19" workbookViewId="0">
      <selection activeCell="A28" sqref="A28:D28"/>
    </sheetView>
  </sheetViews>
  <sheetFormatPr defaultRowHeight="15" x14ac:dyDescent="0.25"/>
  <cols>
    <col min="1" max="1" width="24.28515625" customWidth="1"/>
    <col min="2" max="2" width="39.7109375" customWidth="1"/>
    <col min="3" max="3" width="12.28515625" customWidth="1"/>
    <col min="4" max="4" width="11.7109375" customWidth="1"/>
  </cols>
  <sheetData>
    <row r="1" spans="1:4" x14ac:dyDescent="0.25">
      <c r="C1" s="36" t="s">
        <v>50</v>
      </c>
      <c r="D1" s="36"/>
    </row>
    <row r="2" spans="1:4" ht="94.15" customHeight="1" x14ac:dyDescent="0.25">
      <c r="A2" s="19"/>
      <c r="B2" s="19"/>
      <c r="C2" s="40" t="s">
        <v>53</v>
      </c>
      <c r="D2" s="40"/>
    </row>
    <row r="3" spans="1:4" ht="13.9" customHeight="1" x14ac:dyDescent="0.25">
      <c r="A3" s="11"/>
      <c r="B3" s="37" t="s">
        <v>39</v>
      </c>
      <c r="C3" s="37"/>
      <c r="D3" s="37"/>
    </row>
    <row r="4" spans="1:4" ht="27" customHeight="1" x14ac:dyDescent="0.25">
      <c r="A4" s="39" t="s">
        <v>47</v>
      </c>
      <c r="B4" s="39"/>
      <c r="C4" s="39"/>
      <c r="D4" s="39"/>
    </row>
    <row r="5" spans="1:4" ht="15.75" thickBot="1" x14ac:dyDescent="0.3">
      <c r="A5" s="12" t="s">
        <v>0</v>
      </c>
      <c r="B5" s="23" t="s">
        <v>1</v>
      </c>
      <c r="C5" s="24"/>
      <c r="D5" s="12" t="s">
        <v>48</v>
      </c>
    </row>
    <row r="6" spans="1:4" ht="29.45" customHeight="1" thickBot="1" x14ac:dyDescent="0.3">
      <c r="A6" s="13" t="s">
        <v>2</v>
      </c>
      <c r="B6" s="27" t="s">
        <v>3</v>
      </c>
      <c r="C6" s="28"/>
      <c r="D6" s="14">
        <f>D7+D8</f>
        <v>1288900</v>
      </c>
    </row>
    <row r="7" spans="1:4" ht="60.6" customHeight="1" thickBot="1" x14ac:dyDescent="0.3">
      <c r="A7" s="15" t="s">
        <v>4</v>
      </c>
      <c r="B7" s="41" t="s">
        <v>5</v>
      </c>
      <c r="C7" s="42"/>
      <c r="D7" s="10">
        <v>460000</v>
      </c>
    </row>
    <row r="8" spans="1:4" ht="63" customHeight="1" thickBot="1" x14ac:dyDescent="0.3">
      <c r="A8" s="15" t="s">
        <v>6</v>
      </c>
      <c r="B8" s="25" t="s">
        <v>7</v>
      </c>
      <c r="C8" s="26"/>
      <c r="D8" s="10">
        <v>828900</v>
      </c>
    </row>
    <row r="9" spans="1:4" ht="21" customHeight="1" thickBot="1" x14ac:dyDescent="0.3">
      <c r="A9" s="16" t="s">
        <v>8</v>
      </c>
      <c r="B9" s="27" t="s">
        <v>9</v>
      </c>
      <c r="C9" s="28"/>
      <c r="D9" s="17">
        <f>D10+D11</f>
        <v>1899000</v>
      </c>
    </row>
    <row r="10" spans="1:4" ht="21" customHeight="1" thickBot="1" x14ac:dyDescent="0.3">
      <c r="A10" s="15" t="s">
        <v>10</v>
      </c>
      <c r="B10" s="27" t="s">
        <v>11</v>
      </c>
      <c r="C10" s="28"/>
      <c r="D10" s="10">
        <v>1897700</v>
      </c>
    </row>
    <row r="11" spans="1:4" ht="74.45" customHeight="1" thickBot="1" x14ac:dyDescent="0.3">
      <c r="A11" s="16" t="s">
        <v>12</v>
      </c>
      <c r="B11" s="25" t="s">
        <v>13</v>
      </c>
      <c r="C11" s="26"/>
      <c r="D11" s="17">
        <v>1300</v>
      </c>
    </row>
    <row r="12" spans="1:4" ht="20.45" customHeight="1" thickBot="1" x14ac:dyDescent="0.3">
      <c r="A12" s="16" t="s">
        <v>14</v>
      </c>
      <c r="B12" s="21" t="s">
        <v>15</v>
      </c>
      <c r="C12" s="22"/>
      <c r="D12" s="10">
        <v>108000</v>
      </c>
    </row>
    <row r="13" spans="1:4" ht="19.149999999999999" customHeight="1" thickBot="1" x14ac:dyDescent="0.3">
      <c r="A13" s="16" t="s">
        <v>16</v>
      </c>
      <c r="B13" s="21" t="s">
        <v>17</v>
      </c>
      <c r="C13" s="22"/>
      <c r="D13" s="17">
        <f>D14+D16</f>
        <v>6671500</v>
      </c>
    </row>
    <row r="14" spans="1:4" ht="21.6" customHeight="1" thickBot="1" x14ac:dyDescent="0.3">
      <c r="A14" s="16" t="s">
        <v>18</v>
      </c>
      <c r="B14" s="21" t="s">
        <v>19</v>
      </c>
      <c r="C14" s="22"/>
      <c r="D14" s="10">
        <f>D15</f>
        <v>351500</v>
      </c>
    </row>
    <row r="15" spans="1:4" ht="24.6" customHeight="1" thickBot="1" x14ac:dyDescent="0.3">
      <c r="A15" s="16" t="s">
        <v>20</v>
      </c>
      <c r="B15" s="25" t="s">
        <v>21</v>
      </c>
      <c r="C15" s="26"/>
      <c r="D15" s="10">
        <v>351500</v>
      </c>
    </row>
    <row r="16" spans="1:4" ht="18.600000000000001" customHeight="1" thickBot="1" x14ac:dyDescent="0.3">
      <c r="A16" s="16" t="s">
        <v>22</v>
      </c>
      <c r="B16" s="21" t="s">
        <v>23</v>
      </c>
      <c r="C16" s="22"/>
      <c r="D16" s="10">
        <f>D17+D18</f>
        <v>6320000</v>
      </c>
    </row>
    <row r="17" spans="1:4" ht="24.6" customHeight="1" thickBot="1" x14ac:dyDescent="0.3">
      <c r="A17" s="15" t="s">
        <v>24</v>
      </c>
      <c r="B17" s="25" t="s">
        <v>25</v>
      </c>
      <c r="C17" s="26"/>
      <c r="D17" s="10">
        <v>4300000</v>
      </c>
    </row>
    <row r="18" spans="1:4" ht="24.6" customHeight="1" thickBot="1" x14ac:dyDescent="0.3">
      <c r="A18" s="15" t="s">
        <v>26</v>
      </c>
      <c r="B18" s="25" t="s">
        <v>27</v>
      </c>
      <c r="C18" s="26"/>
      <c r="D18" s="10">
        <v>2020000</v>
      </c>
    </row>
    <row r="19" spans="1:4" ht="23.45" customHeight="1" thickBot="1" x14ac:dyDescent="0.3">
      <c r="A19" s="16" t="s">
        <v>28</v>
      </c>
      <c r="B19" s="21" t="s">
        <v>29</v>
      </c>
      <c r="C19" s="22"/>
      <c r="D19" s="17">
        <v>120000</v>
      </c>
    </row>
    <row r="20" spans="1:4" ht="19.899999999999999" customHeight="1" thickBot="1" x14ac:dyDescent="0.3">
      <c r="A20" s="16" t="s">
        <v>30</v>
      </c>
      <c r="B20" s="21" t="s">
        <v>31</v>
      </c>
      <c r="C20" s="22"/>
      <c r="D20" s="17">
        <f>D6+D9+D13+D19+D12</f>
        <v>10087400</v>
      </c>
    </row>
    <row r="21" spans="1:4" ht="15.75" thickBot="1" x14ac:dyDescent="0.3">
      <c r="A21" s="16"/>
      <c r="B21" s="21" t="s">
        <v>32</v>
      </c>
      <c r="C21" s="22"/>
      <c r="D21" s="10">
        <f>D20</f>
        <v>10087400</v>
      </c>
    </row>
    <row r="22" spans="1:4" ht="23.45" customHeight="1" thickBot="1" x14ac:dyDescent="0.3">
      <c r="A22" s="16" t="s">
        <v>33</v>
      </c>
      <c r="B22" s="21" t="s">
        <v>34</v>
      </c>
      <c r="C22" s="22"/>
      <c r="D22" s="17">
        <v>6490300</v>
      </c>
    </row>
    <row r="23" spans="1:4" ht="15.75" thickBot="1" x14ac:dyDescent="0.3">
      <c r="A23" s="16"/>
      <c r="B23" s="25" t="s">
        <v>35</v>
      </c>
      <c r="C23" s="26"/>
      <c r="D23" s="18"/>
    </row>
    <row r="24" spans="1:4" ht="24.6" customHeight="1" thickBot="1" x14ac:dyDescent="0.3">
      <c r="A24" s="15" t="s">
        <v>36</v>
      </c>
      <c r="B24" s="25" t="s">
        <v>37</v>
      </c>
      <c r="C24" s="26"/>
      <c r="D24" s="10">
        <v>6271000</v>
      </c>
    </row>
    <row r="25" spans="1:4" ht="24.6" customHeight="1" thickBot="1" x14ac:dyDescent="0.3">
      <c r="A25" s="15" t="s">
        <v>51</v>
      </c>
      <c r="B25" s="25" t="s">
        <v>52</v>
      </c>
      <c r="C25" s="26"/>
      <c r="D25" s="10">
        <v>219300</v>
      </c>
    </row>
    <row r="26" spans="1:4" ht="15.75" thickBot="1" x14ac:dyDescent="0.3">
      <c r="A26" s="15"/>
      <c r="B26" s="21" t="s">
        <v>38</v>
      </c>
      <c r="C26" s="22"/>
      <c r="D26" s="10">
        <v>16577700</v>
      </c>
    </row>
    <row r="27" spans="1:4" x14ac:dyDescent="0.25">
      <c r="B27" s="38" t="s">
        <v>40</v>
      </c>
      <c r="C27" s="38"/>
      <c r="D27" s="38"/>
    </row>
    <row r="28" spans="1:4" ht="60.75" customHeight="1" thickBot="1" x14ac:dyDescent="0.3">
      <c r="A28" s="32" t="s">
        <v>49</v>
      </c>
      <c r="B28" s="32"/>
      <c r="C28" s="32"/>
      <c r="D28" s="32"/>
    </row>
    <row r="29" spans="1:4" ht="15.75" thickBot="1" x14ac:dyDescent="0.3">
      <c r="A29" s="1" t="s">
        <v>41</v>
      </c>
      <c r="B29" s="2" t="s">
        <v>42</v>
      </c>
      <c r="C29" s="3">
        <v>2019</v>
      </c>
      <c r="D29" s="3">
        <v>2020</v>
      </c>
    </row>
    <row r="30" spans="1:4" ht="35.450000000000003" customHeight="1" thickBot="1" x14ac:dyDescent="0.3">
      <c r="A30" s="7" t="s">
        <v>2</v>
      </c>
      <c r="B30" s="8" t="s">
        <v>3</v>
      </c>
      <c r="C30" s="9">
        <f>C31+C35</f>
        <v>1428700</v>
      </c>
      <c r="D30" s="9">
        <f>D31+D35</f>
        <v>1394800</v>
      </c>
    </row>
    <row r="31" spans="1:4" x14ac:dyDescent="0.25">
      <c r="A31" s="33" t="s">
        <v>4</v>
      </c>
      <c r="B31" s="33" t="s">
        <v>5</v>
      </c>
      <c r="C31" s="29">
        <v>511000</v>
      </c>
      <c r="D31" s="29">
        <v>500000</v>
      </c>
    </row>
    <row r="32" spans="1:4" x14ac:dyDescent="0.25">
      <c r="A32" s="34"/>
      <c r="B32" s="34"/>
      <c r="C32" s="30"/>
      <c r="D32" s="30"/>
    </row>
    <row r="33" spans="1:4" x14ac:dyDescent="0.25">
      <c r="A33" s="34"/>
      <c r="B33" s="34"/>
      <c r="C33" s="30"/>
      <c r="D33" s="30"/>
    </row>
    <row r="34" spans="1:4" ht="15.75" thickBot="1" x14ac:dyDescent="0.3">
      <c r="A34" s="35"/>
      <c r="B34" s="35"/>
      <c r="C34" s="31"/>
      <c r="D34" s="31"/>
    </row>
    <row r="35" spans="1:4" ht="60.75" thickBot="1" x14ac:dyDescent="0.3">
      <c r="A35" s="4" t="s">
        <v>6</v>
      </c>
      <c r="B35" s="5" t="s">
        <v>7</v>
      </c>
      <c r="C35" s="6">
        <v>917700</v>
      </c>
      <c r="D35" s="6">
        <v>894800</v>
      </c>
    </row>
    <row r="36" spans="1:4" ht="15.75" thickBot="1" x14ac:dyDescent="0.3">
      <c r="A36" s="7" t="s">
        <v>8</v>
      </c>
      <c r="B36" s="8" t="s">
        <v>9</v>
      </c>
      <c r="C36" s="9">
        <f>C37+C38</f>
        <v>2026200</v>
      </c>
      <c r="D36" s="9">
        <f>D37+D38</f>
        <v>2147800</v>
      </c>
    </row>
    <row r="37" spans="1:4" ht="21.6" customHeight="1" thickBot="1" x14ac:dyDescent="0.3">
      <c r="A37" s="4" t="s">
        <v>10</v>
      </c>
      <c r="B37" s="8" t="s">
        <v>11</v>
      </c>
      <c r="C37" s="6">
        <v>2024800</v>
      </c>
      <c r="D37" s="6">
        <v>2146300</v>
      </c>
    </row>
    <row r="38" spans="1:4" ht="84.75" thickBot="1" x14ac:dyDescent="0.3">
      <c r="A38" s="7" t="s">
        <v>12</v>
      </c>
      <c r="B38" s="5" t="s">
        <v>13</v>
      </c>
      <c r="C38" s="9">
        <v>1400</v>
      </c>
      <c r="D38" s="9">
        <v>1500</v>
      </c>
    </row>
    <row r="39" spans="1:4" ht="15.75" thickBot="1" x14ac:dyDescent="0.3">
      <c r="A39" s="7" t="s">
        <v>14</v>
      </c>
      <c r="B39" s="8" t="s">
        <v>15</v>
      </c>
      <c r="C39" s="9">
        <v>111200</v>
      </c>
      <c r="D39" s="9">
        <v>114600</v>
      </c>
    </row>
    <row r="40" spans="1:4" ht="15.75" thickBot="1" x14ac:dyDescent="0.3">
      <c r="A40" s="7" t="s">
        <v>16</v>
      </c>
      <c r="B40" s="8" t="s">
        <v>17</v>
      </c>
      <c r="C40" s="9">
        <f>C43+C41</f>
        <v>8615500</v>
      </c>
      <c r="D40" s="9">
        <f>D43+D41</f>
        <v>10873200</v>
      </c>
    </row>
    <row r="41" spans="1:4" ht="15.75" thickBot="1" x14ac:dyDescent="0.3">
      <c r="A41" s="7" t="s">
        <v>18</v>
      </c>
      <c r="B41" s="8" t="s">
        <v>43</v>
      </c>
      <c r="C41" s="6">
        <f>C42</f>
        <v>365500</v>
      </c>
      <c r="D41" s="6">
        <f>D42</f>
        <v>480100</v>
      </c>
    </row>
    <row r="42" spans="1:4" ht="24.75" thickBot="1" x14ac:dyDescent="0.3">
      <c r="A42" s="7" t="s">
        <v>20</v>
      </c>
      <c r="B42" s="8" t="s">
        <v>21</v>
      </c>
      <c r="C42" s="6">
        <v>365500</v>
      </c>
      <c r="D42" s="6">
        <v>480100</v>
      </c>
    </row>
    <row r="43" spans="1:4" ht="15.75" thickBot="1" x14ac:dyDescent="0.3">
      <c r="A43" s="7" t="s">
        <v>22</v>
      </c>
      <c r="B43" s="8" t="s">
        <v>23</v>
      </c>
      <c r="C43" s="9">
        <f>C44+C45</f>
        <v>8250000</v>
      </c>
      <c r="D43" s="9">
        <f>D44+D45</f>
        <v>10393100</v>
      </c>
    </row>
    <row r="44" spans="1:4" ht="36.75" thickBot="1" x14ac:dyDescent="0.3">
      <c r="A44" s="4" t="s">
        <v>24</v>
      </c>
      <c r="B44" s="5" t="s">
        <v>25</v>
      </c>
      <c r="C44" s="6">
        <v>5610000</v>
      </c>
      <c r="D44" s="6">
        <v>7100000</v>
      </c>
    </row>
    <row r="45" spans="1:4" ht="36.75" thickBot="1" x14ac:dyDescent="0.3">
      <c r="A45" s="4" t="s">
        <v>26</v>
      </c>
      <c r="B45" s="5" t="s">
        <v>27</v>
      </c>
      <c r="C45" s="6">
        <v>2640000</v>
      </c>
      <c r="D45" s="6">
        <v>3293100</v>
      </c>
    </row>
    <row r="46" spans="1:4" ht="24.75" thickBot="1" x14ac:dyDescent="0.3">
      <c r="A46" s="7" t="s">
        <v>44</v>
      </c>
      <c r="B46" s="8" t="s">
        <v>29</v>
      </c>
      <c r="C46" s="9">
        <v>125000</v>
      </c>
      <c r="D46" s="9">
        <v>130000</v>
      </c>
    </row>
    <row r="47" spans="1:4" ht="15.75" thickBot="1" x14ac:dyDescent="0.3">
      <c r="A47" s="7" t="s">
        <v>30</v>
      </c>
      <c r="B47" s="8" t="s">
        <v>45</v>
      </c>
      <c r="C47" s="9">
        <f>C46+C40+C39+C36+C30</f>
        <v>12306600</v>
      </c>
      <c r="D47" s="9">
        <f>D46+D40+D39+D36+D30</f>
        <v>14660400</v>
      </c>
    </row>
    <row r="48" spans="1:4" ht="15.75" thickBot="1" x14ac:dyDescent="0.3">
      <c r="A48" s="7"/>
      <c r="B48" s="8" t="s">
        <v>32</v>
      </c>
      <c r="C48" s="9">
        <f>C47</f>
        <v>12306600</v>
      </c>
      <c r="D48" s="9">
        <f>D47</f>
        <v>14660400</v>
      </c>
    </row>
    <row r="49" spans="1:4" ht="24.75" thickBot="1" x14ac:dyDescent="0.3">
      <c r="A49" s="7" t="s">
        <v>33</v>
      </c>
      <c r="B49" s="8" t="s">
        <v>46</v>
      </c>
      <c r="C49" s="9">
        <v>5259200</v>
      </c>
      <c r="D49" s="9">
        <v>5035800</v>
      </c>
    </row>
    <row r="50" spans="1:4" ht="15.75" thickBot="1" x14ac:dyDescent="0.3">
      <c r="A50" s="4"/>
      <c r="B50" s="5" t="s">
        <v>35</v>
      </c>
      <c r="C50" s="6"/>
      <c r="D50" s="6"/>
    </row>
    <row r="51" spans="1:4" ht="24.75" thickBot="1" x14ac:dyDescent="0.3">
      <c r="A51" s="4" t="s">
        <v>36</v>
      </c>
      <c r="B51" s="5" t="s">
        <v>37</v>
      </c>
      <c r="C51" s="6">
        <v>5037500</v>
      </c>
      <c r="D51" s="6">
        <v>4807000</v>
      </c>
    </row>
    <row r="52" spans="1:4" ht="48.75" thickBot="1" x14ac:dyDescent="0.3">
      <c r="A52" s="20" t="s">
        <v>51</v>
      </c>
      <c r="B52" s="5" t="s">
        <v>52</v>
      </c>
      <c r="C52" s="6">
        <v>221700</v>
      </c>
      <c r="D52" s="6">
        <v>228800</v>
      </c>
    </row>
    <row r="53" spans="1:4" ht="15.75" thickBot="1" x14ac:dyDescent="0.3">
      <c r="A53" s="7"/>
      <c r="B53" s="8" t="s">
        <v>38</v>
      </c>
      <c r="C53" s="9">
        <v>17565800</v>
      </c>
      <c r="D53" s="9">
        <v>19696200</v>
      </c>
    </row>
  </sheetData>
  <mergeCells count="32">
    <mergeCell ref="C1:D1"/>
    <mergeCell ref="B3:D3"/>
    <mergeCell ref="B27:D27"/>
    <mergeCell ref="A4:D4"/>
    <mergeCell ref="C2:D2"/>
    <mergeCell ref="B18:C18"/>
    <mergeCell ref="B19:C19"/>
    <mergeCell ref="B20:C20"/>
    <mergeCell ref="B21:C21"/>
    <mergeCell ref="B22:C22"/>
    <mergeCell ref="B23:C23"/>
    <mergeCell ref="B6:C6"/>
    <mergeCell ref="B7:C7"/>
    <mergeCell ref="B8:C8"/>
    <mergeCell ref="B14:C14"/>
    <mergeCell ref="B15:C15"/>
    <mergeCell ref="D31:D34"/>
    <mergeCell ref="B24:C24"/>
    <mergeCell ref="B26:C26"/>
    <mergeCell ref="A28:D28"/>
    <mergeCell ref="A31:A34"/>
    <mergeCell ref="B31:B34"/>
    <mergeCell ref="C31:C34"/>
    <mergeCell ref="B25:C25"/>
    <mergeCell ref="B16:C16"/>
    <mergeCell ref="B5:C5"/>
    <mergeCell ref="B17:C17"/>
    <mergeCell ref="B9:C9"/>
    <mergeCell ref="B10:C10"/>
    <mergeCell ref="B11:C11"/>
    <mergeCell ref="B12:C12"/>
    <mergeCell ref="B13:C13"/>
  </mergeCells>
  <pageMargins left="0.51181102362204722" right="0.51181102362204722" top="0.55118110236220474" bottom="0.55118110236220474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2018-02-06T04:01:06Z</dcterms:modified>
</cp:coreProperties>
</file>